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mizuno10\Box\【環境価値PJ-01】プロジェクト／ビジネス管理\50_説明会\2025年度\編集中【非FIT非化石認定】2025年××月××日公開予定（事業者説明資料刷新）\掲載資料\"/>
    </mc:Choice>
  </mc:AlternateContent>
  <xr:revisionPtr revIDLastSave="0" documentId="13_ncr:1_{F4EE3B41-C316-4280-93A8-6389A4EDA773}" xr6:coauthVersionLast="47" xr6:coauthVersionMax="47" xr10:uidLastSave="{00000000-0000-0000-0000-000000000000}"/>
  <bookViews>
    <workbookView xWindow="-110" yWindow="-110" windowWidth="19420" windowHeight="10300" xr2:uid="{00000000-000D-0000-FFFF-FFFF00000000}"/>
  </bookViews>
  <sheets>
    <sheet name="化石燃料あり" sheetId="6" r:id="rId1"/>
    <sheet name="化石燃料なし" sheetId="1" r:id="rId2"/>
    <sheet name="記入サンプル"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3" l="1"/>
  <c r="E32" i="3"/>
  <c r="E31" i="3"/>
  <c r="E30" i="3"/>
  <c r="E33" i="1"/>
  <c r="E32" i="1"/>
  <c r="E31" i="1"/>
  <c r="E30" i="1"/>
  <c r="E30" i="6"/>
  <c r="E31" i="6"/>
  <c r="E32" i="6"/>
  <c r="E33" i="6"/>
  <c r="E34" i="6"/>
  <c r="E11" i="3"/>
  <c r="D36" i="6"/>
  <c r="E35" i="6"/>
  <c r="E29" i="6"/>
  <c r="E28" i="6"/>
  <c r="D26" i="6"/>
  <c r="E26" i="6" s="1"/>
  <c r="D23" i="6"/>
  <c r="E23" i="6" s="1"/>
  <c r="D20" i="6"/>
  <c r="E20" i="6" s="1"/>
  <c r="D17" i="6"/>
  <c r="E17" i="6" s="1"/>
  <c r="D14" i="6"/>
  <c r="E11" i="6"/>
  <c r="D27" i="6" l="1"/>
  <c r="D37" i="6" s="1"/>
  <c r="E36" i="6"/>
  <c r="E27" i="6" s="1"/>
  <c r="E14" i="6"/>
  <c r="D36" i="1" l="1"/>
  <c r="E35" i="1"/>
  <c r="E34" i="1"/>
  <c r="E29" i="1"/>
  <c r="E28" i="1"/>
  <c r="D26" i="1"/>
  <c r="E26" i="1" s="1"/>
  <c r="D23" i="1"/>
  <c r="E23" i="1" s="1"/>
  <c r="D20" i="1"/>
  <c r="E20" i="1" s="1"/>
  <c r="D17" i="1"/>
  <c r="E17" i="1" s="1"/>
  <c r="D14" i="1"/>
  <c r="E14" i="1" s="1"/>
  <c r="E11" i="1"/>
  <c r="E35" i="3"/>
  <c r="E29" i="3"/>
  <c r="E28" i="3"/>
  <c r="E34" i="3"/>
  <c r="D26" i="3"/>
  <c r="E26" i="3" s="1"/>
  <c r="D23" i="3"/>
  <c r="E23" i="3" s="1"/>
  <c r="D17" i="3"/>
  <c r="E17" i="3" s="1"/>
  <c r="D36" i="3"/>
  <c r="D20" i="3"/>
  <c r="E20" i="3" s="1"/>
  <c r="D14" i="3"/>
  <c r="E14" i="3" s="1"/>
  <c r="D27" i="3" l="1"/>
  <c r="D37" i="3" s="1"/>
  <c r="E36" i="1"/>
  <c r="E27" i="1" s="1"/>
  <c r="D27" i="1"/>
  <c r="D37" i="1" s="1"/>
  <c r="E36" i="3"/>
  <c r="E27" i="3" s="1"/>
</calcChain>
</file>

<file path=xl/sharedStrings.xml><?xml version="1.0" encoding="utf-8"?>
<sst xmlns="http://schemas.openxmlformats.org/spreadsheetml/2006/main" count="136" uniqueCount="63">
  <si>
    <t>A</t>
  </si>
  <si>
    <t>B</t>
  </si>
  <si>
    <t>計</t>
  </si>
  <si>
    <t>C</t>
  </si>
  <si>
    <t>D</t>
  </si>
  <si>
    <t>E</t>
  </si>
  <si>
    <t>G</t>
  </si>
  <si>
    <t>F</t>
  </si>
  <si>
    <t>Z</t>
  </si>
  <si>
    <t>Ａ：メタン発酵ガス</t>
  </si>
  <si>
    <t>Ｄ：建設資材廃棄物</t>
  </si>
  <si>
    <t>Ｅ：一般廃棄物・木質バイオマス以外のバイオマス</t>
  </si>
  <si>
    <t>Ｆ：その他（助燃剤等）　　　</t>
  </si>
  <si>
    <t>Ｇ：バイオマス液体燃料</t>
  </si>
  <si>
    <t>Ｂ：森林における立木竹の伐採又は間伐により発生する未利用の木質バイオマス（輸入されたものを除く）</t>
    <rPh sb="45" eb="46">
      <t>ノゾ</t>
    </rPh>
    <phoneticPr fontId="6"/>
  </si>
  <si>
    <t>Ｃ：一般木質バイオマス・農産物の収穫に伴って生じるバイオマス（製材等残材、輸入木材、農作物残さ等）</t>
    <phoneticPr fontId="6"/>
  </si>
  <si>
    <t>燃料区分（注1）</t>
    <phoneticPr fontId="6"/>
  </si>
  <si>
    <t>備考
（注5）</t>
    <phoneticPr fontId="6"/>
  </si>
  <si>
    <t>燃料名
（注2）</t>
    <phoneticPr fontId="6"/>
  </si>
  <si>
    <t>yyyy年mm月dd日</t>
    <rPh sb="4" eb="5">
      <t>ネン</t>
    </rPh>
    <rPh sb="7" eb="8">
      <t>ツキ</t>
    </rPh>
    <rPh sb="10" eb="11">
      <t>ニチ</t>
    </rPh>
    <phoneticPr fontId="6"/>
  </si>
  <si>
    <t>木質チップ（間伐材由来）</t>
    <phoneticPr fontId="6"/>
  </si>
  <si>
    <t>木質チップ（建設廃材由来）</t>
    <phoneticPr fontId="6"/>
  </si>
  <si>
    <t>Ａ重油</t>
    <phoneticPr fontId="6"/>
  </si>
  <si>
    <t>起動時又は停止時のみに使用</t>
    <phoneticPr fontId="6"/>
  </si>
  <si>
    <t>合計</t>
    <phoneticPr fontId="6"/>
  </si>
  <si>
    <t>↑出力</t>
    <rPh sb="1" eb="3">
      <t>シュツリョク</t>
    </rPh>
    <phoneticPr fontId="6"/>
  </si>
  <si>
    <t>Ｚ：廃プラスチック類等　　　　　　　　　　　</t>
    <rPh sb="2" eb="3">
      <t>ハイ</t>
    </rPh>
    <rPh sb="9" eb="10">
      <t>ルイ</t>
    </rPh>
    <rPh sb="10" eb="11">
      <t>トウ</t>
    </rPh>
    <phoneticPr fontId="6"/>
  </si>
  <si>
    <t>廃プラスチック類</t>
    <rPh sb="0" eb="1">
      <t>ハイ</t>
    </rPh>
    <rPh sb="7" eb="8">
      <t>ルイ</t>
    </rPh>
    <phoneticPr fontId="6"/>
  </si>
  <si>
    <t xml:space="preserve">  申請計画使用燃料一覧</t>
    <phoneticPr fontId="6"/>
  </si>
  <si>
    <t>非FIT非化石電源認定事務局　御中</t>
    <rPh sb="15" eb="17">
      <t>オンチュウ</t>
    </rPh>
    <phoneticPr fontId="6"/>
  </si>
  <si>
    <t>申請者</t>
    <rPh sb="0" eb="3">
      <t>シンセイシャ</t>
    </rPh>
    <phoneticPr fontId="6"/>
  </si>
  <si>
    <t>事業者名</t>
    <rPh sb="0" eb="3">
      <t>ジギョウシャ</t>
    </rPh>
    <rPh sb="3" eb="4">
      <t>メイ</t>
    </rPh>
    <phoneticPr fontId="6"/>
  </si>
  <si>
    <t>燃料区分</t>
    <phoneticPr fontId="6"/>
  </si>
  <si>
    <t>燃料名</t>
    <phoneticPr fontId="6"/>
  </si>
  <si>
    <t>備考
（注3）</t>
    <phoneticPr fontId="6"/>
  </si>
  <si>
    <t>（注3）起動時又は停止時のみに使用し、発電時に使用しない助燃剤は、備考欄に「起動時又は停止時のみに使用」と記載すること。
　　　使用燃料がメタン発酵ガスである場合は、備考欄に原料名を記載すること。</t>
    <phoneticPr fontId="6"/>
  </si>
  <si>
    <t>使用燃料は下記であり、化石燃料は起動、停止時の助燃材以外使用しません</t>
    <rPh sb="0" eb="2">
      <t>シヨウ</t>
    </rPh>
    <rPh sb="2" eb="4">
      <t>ネンリョウ</t>
    </rPh>
    <rPh sb="5" eb="7">
      <t>カキ</t>
    </rPh>
    <phoneticPr fontId="6"/>
  </si>
  <si>
    <t>対象設備ID</t>
    <rPh sb="0" eb="2">
      <t>タイショウ</t>
    </rPh>
    <rPh sb="2" eb="4">
      <t>セツビ</t>
    </rPh>
    <phoneticPr fontId="6"/>
  </si>
  <si>
    <t>担当責任者氏名　　　印</t>
    <rPh sb="0" eb="2">
      <t>タントウ</t>
    </rPh>
    <rPh sb="2" eb="5">
      <t>セキニンシャ</t>
    </rPh>
    <rPh sb="5" eb="7">
      <t>シメイ</t>
    </rPh>
    <rPh sb="10" eb="11">
      <t>イン</t>
    </rPh>
    <phoneticPr fontId="6"/>
  </si>
  <si>
    <t>対象設備名</t>
    <rPh sb="0" eb="2">
      <t>タイショウ</t>
    </rPh>
    <rPh sb="2" eb="4">
      <t>セツビ</t>
    </rPh>
    <rPh sb="4" eb="5">
      <t>メイ</t>
    </rPh>
    <phoneticPr fontId="6"/>
  </si>
  <si>
    <t>R000000Z00</t>
    <phoneticPr fontId="6"/>
  </si>
  <si>
    <t>〇〇発電所</t>
    <rPh sb="2" eb="4">
      <t>ハツデン</t>
    </rPh>
    <rPh sb="4" eb="5">
      <t>ショ</t>
    </rPh>
    <phoneticPr fontId="6"/>
  </si>
  <si>
    <t>××株式会社</t>
    <rPh sb="2" eb="6">
      <t>カブシキガイシャ</t>
    </rPh>
    <phoneticPr fontId="6"/>
  </si>
  <si>
    <r>
      <rPr>
        <sz val="12"/>
        <color rgb="FFFF0000"/>
        <rFont val="ＭＳ 明朝"/>
        <family val="1"/>
        <charset val="128"/>
      </rPr>
      <t>△△　■■</t>
    </r>
    <r>
      <rPr>
        <sz val="12"/>
        <color rgb="FF000000"/>
        <rFont val="ＭＳ 明朝"/>
        <family val="1"/>
        <charset val="128"/>
      </rPr>
      <t>　　　　　印</t>
    </r>
    <rPh sb="10" eb="11">
      <t>イン</t>
    </rPh>
    <phoneticPr fontId="6"/>
  </si>
  <si>
    <t>記載箇所</t>
    <rPh sb="0" eb="4">
      <t>キサイカショ</t>
    </rPh>
    <phoneticPr fontId="6"/>
  </si>
  <si>
    <t>（既にお持ちの場合のみ記載）</t>
    <rPh sb="1" eb="2">
      <t>スデ</t>
    </rPh>
    <rPh sb="4" eb="5">
      <t>モ</t>
    </rPh>
    <rPh sb="7" eb="9">
      <t>バアイ</t>
    </rPh>
    <rPh sb="11" eb="13">
      <t>キサイ</t>
    </rPh>
    <phoneticPr fontId="6"/>
  </si>
  <si>
    <t>X</t>
    <phoneticPr fontId="6"/>
  </si>
  <si>
    <t>Y</t>
    <phoneticPr fontId="6"/>
  </si>
  <si>
    <t>バイオマス等設備
発電出力(kW)
（注2）</t>
    <rPh sb="6" eb="8">
      <t>セツビ</t>
    </rPh>
    <rPh sb="9" eb="11">
      <t>ハツデン</t>
    </rPh>
    <phoneticPr fontId="6"/>
  </si>
  <si>
    <t>バイオマス等合計</t>
  </si>
  <si>
    <t>非バイオマス等合計</t>
  </si>
  <si>
    <t>（注1）バイオマス等比率は小数第３位（小数第４位を四捨五入）まで記載すること。なお、バイオマス等合計は非バイオマス等燃料
　　　の比率を除いた合計を記載すること。</t>
    <rPh sb="74" eb="76">
      <t>キサイ</t>
    </rPh>
    <phoneticPr fontId="6"/>
  </si>
  <si>
    <t>　　　過去１年間で使用された燃料及びバイオマス等比率の平均値を記載すること。新規に運転開始となる設備の場合は、
　　　初回運転月のバイオマス等比率を記載すること。</t>
    <rPh sb="31" eb="33">
      <t>キサイ</t>
    </rPh>
    <rPh sb="74" eb="76">
      <t>キサイ</t>
    </rPh>
    <phoneticPr fontId="6"/>
  </si>
  <si>
    <t>毎月計量分析を実施し、バイオマス等比率情報を非FIT非化石電源認定事務局に提出します</t>
    <rPh sb="0" eb="2">
      <t>マイツキ</t>
    </rPh>
    <rPh sb="2" eb="4">
      <t>ケイリョウ</t>
    </rPh>
    <rPh sb="4" eb="6">
      <t>ブンセキ</t>
    </rPh>
    <rPh sb="7" eb="9">
      <t>ジッシ</t>
    </rPh>
    <rPh sb="17" eb="19">
      <t>ヒリツ</t>
    </rPh>
    <rPh sb="19" eb="21">
      <t>ジョウホウ</t>
    </rPh>
    <rPh sb="37" eb="39">
      <t>テイシュツ</t>
    </rPh>
    <phoneticPr fontId="6"/>
  </si>
  <si>
    <t>バイオマス等比率（%）（注1）</t>
  </si>
  <si>
    <t>助燃剤</t>
    <rPh sb="0" eb="3">
      <t>ジョネンザイ</t>
    </rPh>
    <phoneticPr fontId="6"/>
  </si>
  <si>
    <t>バイオマス等比率（%）（注3）</t>
  </si>
  <si>
    <t>Ｘ：水素</t>
    <rPh sb="2" eb="4">
      <t>スイソ</t>
    </rPh>
    <phoneticPr fontId="6"/>
  </si>
  <si>
    <t>Ｙ：アンモニア</t>
    <phoneticPr fontId="6"/>
  </si>
  <si>
    <t>（注2）バイオマス等設備発電出力は発電設備の出力に燃料区分ごとのバイオマス等比率を乗じて算出した出力を小数第１位
　　　　（小数第２位切り捨て）まで記載すること。なお、バイオマス等合計は非バイオマス等燃料の出力を除いた合計を
　　　　記載すること。</t>
    <phoneticPr fontId="6"/>
  </si>
  <si>
    <t>（注4）燃料区分の欄には、ボイラーや内燃機関等に投入する発熱を有する全ての燃料について、燃料区分を次の記号にて記載
　　　すること。</t>
    <phoneticPr fontId="6"/>
  </si>
  <si>
    <t>（注5）燃料名の欄には、ボイラーや内燃機関等に投入する発熱を有する全ての燃料について具体的な燃料名を記載すること。</t>
    <phoneticPr fontId="6"/>
  </si>
  <si>
    <t>持続可能性証明提出不可のため燃料区分Cではなく燃料区分Zで申請</t>
    <rPh sb="0" eb="7">
      <t>ジゾクカノウセイショウメイ</t>
    </rPh>
    <rPh sb="7" eb="9">
      <t>テイシュツ</t>
    </rPh>
    <rPh sb="9" eb="11">
      <t>フカ</t>
    </rPh>
    <rPh sb="23" eb="27">
      <t>ネンリョウクブン</t>
    </rPh>
    <rPh sb="29" eb="31">
      <t>シンセイ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</si>
</sst>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
    <numFmt numFmtId="178" formatCode="0.0_ "/>
  </numFmts>
  <fonts count="15">
    <font>
      <sz val="11"/>
      <color theme="1"/>
      <name val="Yu Gothic"/>
      <family val="2"/>
      <scheme val="minor"/>
    </font>
    <font>
      <sz val="10"/>
      <color rgb="FF000000"/>
      <name val="ＭＳ 明朝"/>
      <family val="1"/>
      <charset val="128"/>
    </font>
    <font>
      <sz val="12"/>
      <color rgb="FF000000"/>
      <name val="ＭＳ 明朝"/>
      <family val="1"/>
      <charset val="128"/>
    </font>
    <font>
      <sz val="10"/>
      <color theme="1"/>
      <name val="ＭＳ 明朝"/>
      <family val="1"/>
      <charset val="128"/>
    </font>
    <font>
      <sz val="10"/>
      <color rgb="FF4472C4"/>
      <name val="ＭＳ 明朝"/>
      <family val="1"/>
      <charset val="128"/>
    </font>
    <font>
      <sz val="14"/>
      <color rgb="FF000000"/>
      <name val="ＭＳ 明朝"/>
      <family val="1"/>
      <charset val="128"/>
    </font>
    <font>
      <sz val="6"/>
      <name val="Yu Gothic"/>
      <family val="3"/>
      <charset val="128"/>
      <scheme val="minor"/>
    </font>
    <font>
      <sz val="11"/>
      <color theme="1"/>
      <name val="ＭＳ 明朝"/>
      <family val="1"/>
      <charset val="128"/>
    </font>
    <font>
      <sz val="11"/>
      <color rgb="FF000000"/>
      <name val="ＭＳ 明朝"/>
      <family val="1"/>
      <charset val="128"/>
    </font>
    <font>
      <sz val="10"/>
      <color theme="8"/>
      <name val="ＭＳ 明朝"/>
      <family val="1"/>
      <charset val="128"/>
    </font>
    <font>
      <sz val="11"/>
      <color rgb="FFFF0000"/>
      <name val="ＭＳ 明朝"/>
      <family val="1"/>
      <charset val="128"/>
    </font>
    <font>
      <sz val="12"/>
      <color rgb="FFFF0000"/>
      <name val="ＭＳ 明朝"/>
      <family val="1"/>
      <charset val="128"/>
    </font>
    <font>
      <sz val="14"/>
      <color rgb="FFFF0000"/>
      <name val="ＭＳ 明朝"/>
      <family val="1"/>
      <charset val="128"/>
    </font>
    <font>
      <sz val="12"/>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rgb="FF000000"/>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Alignment="1">
      <alignment vertical="center"/>
    </xf>
    <xf numFmtId="0" fontId="7" fillId="0" borderId="0" xfId="0" applyFont="1"/>
    <xf numFmtId="0" fontId="1" fillId="0" borderId="0" xfId="0" applyFont="1" applyAlignment="1">
      <alignment horizontal="righ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horizontal="right" vertical="center"/>
    </xf>
    <xf numFmtId="0" fontId="2" fillId="0" borderId="0" xfId="0" applyFont="1" applyAlignment="1">
      <alignment vertical="center"/>
    </xf>
    <xf numFmtId="0" fontId="8" fillId="3" borderId="7" xfId="0" applyFont="1" applyFill="1" applyBorder="1" applyAlignment="1">
      <alignment horizontal="justify" vertical="center" wrapText="1"/>
    </xf>
    <xf numFmtId="0" fontId="10" fillId="0" borderId="1" xfId="0" applyFont="1" applyBorder="1" applyAlignment="1">
      <alignment horizontal="right" vertical="center" wrapText="1"/>
    </xf>
    <xf numFmtId="0" fontId="8" fillId="0" borderId="8" xfId="0" applyFont="1" applyBorder="1" applyAlignment="1">
      <alignment horizontal="justify" vertical="center" wrapText="1"/>
    </xf>
    <xf numFmtId="0" fontId="10" fillId="3" borderId="1" xfId="0" applyFont="1" applyFill="1" applyBorder="1" applyAlignment="1">
      <alignment horizontal="justify" vertical="center" wrapText="1"/>
    </xf>
    <xf numFmtId="0" fontId="10" fillId="3" borderId="0" xfId="0" applyFont="1" applyFill="1" applyAlignment="1">
      <alignment vertical="center"/>
    </xf>
    <xf numFmtId="0" fontId="8" fillId="0" borderId="2" xfId="0" applyFont="1" applyBorder="1" applyAlignment="1">
      <alignment horizontal="justify" vertical="center" wrapText="1"/>
    </xf>
    <xf numFmtId="0" fontId="8" fillId="0" borderId="10" xfId="0" applyFont="1" applyBorder="1" applyAlignment="1">
      <alignment horizontal="justify" vertical="center" wrapText="1"/>
    </xf>
    <xf numFmtId="0" fontId="10" fillId="3" borderId="1" xfId="0" applyFont="1" applyFill="1" applyBorder="1" applyAlignment="1">
      <alignment horizontal="right" vertical="center" wrapText="1"/>
    </xf>
    <xf numFmtId="0" fontId="8" fillId="0" borderId="1" xfId="0" applyFont="1" applyBorder="1" applyAlignment="1">
      <alignment horizontal="right" vertical="center" wrapText="1"/>
    </xf>
    <xf numFmtId="0" fontId="8" fillId="3" borderId="1" xfId="0" applyFont="1" applyFill="1" applyBorder="1" applyAlignment="1">
      <alignment horizontal="justify" vertical="center" wrapText="1"/>
    </xf>
    <xf numFmtId="0" fontId="10" fillId="0" borderId="10" xfId="0" applyFont="1" applyBorder="1" applyAlignment="1">
      <alignment horizontal="justify" vertical="center" wrapText="1"/>
    </xf>
    <xf numFmtId="0" fontId="10" fillId="2" borderId="12" xfId="0" applyFont="1" applyFill="1" applyBorder="1" applyAlignment="1">
      <alignment horizontal="right" vertical="center" wrapText="1"/>
    </xf>
    <xf numFmtId="0" fontId="8" fillId="2" borderId="13" xfId="0" applyFont="1" applyFill="1" applyBorder="1" applyAlignment="1">
      <alignment horizontal="justify" vertical="center" wrapText="1"/>
    </xf>
    <xf numFmtId="178" fontId="10" fillId="3" borderId="12" xfId="0" applyNumberFormat="1" applyFont="1" applyFill="1" applyBorder="1" applyAlignment="1">
      <alignment horizontal="right" vertical="center" wrapText="1"/>
    </xf>
    <xf numFmtId="0" fontId="10" fillId="2" borderId="1" xfId="0" applyFont="1" applyFill="1" applyBorder="1" applyAlignment="1">
      <alignment horizontal="right" vertical="center" wrapText="1"/>
    </xf>
    <xf numFmtId="177" fontId="10" fillId="2" borderId="1" xfId="0" applyNumberFormat="1" applyFont="1" applyFill="1" applyBorder="1" applyAlignment="1">
      <alignment horizontal="right" vertical="center" wrapText="1"/>
    </xf>
    <xf numFmtId="0" fontId="8" fillId="2" borderId="10" xfId="0" applyFont="1" applyFill="1" applyBorder="1" applyAlignment="1">
      <alignment horizontal="justify" vertical="center" wrapText="1"/>
    </xf>
    <xf numFmtId="176" fontId="10" fillId="2" borderId="12" xfId="0" applyNumberFormat="1" applyFont="1" applyFill="1" applyBorder="1" applyAlignment="1">
      <alignment horizontal="right" vertical="center" wrapText="1"/>
    </xf>
    <xf numFmtId="0" fontId="8" fillId="0" borderId="1" xfId="0" applyFont="1" applyBorder="1" applyAlignment="1">
      <alignment vertical="center"/>
    </xf>
    <xf numFmtId="0" fontId="11" fillId="0" borderId="0" xfId="0" applyFont="1" applyAlignment="1">
      <alignment vertical="center"/>
    </xf>
    <xf numFmtId="0" fontId="12" fillId="0" borderId="1" xfId="0" applyFont="1" applyBorder="1" applyAlignment="1">
      <alignment vertical="center"/>
    </xf>
    <xf numFmtId="31" fontId="10" fillId="0" borderId="0" xfId="0" applyNumberFormat="1" applyFont="1" applyAlignment="1">
      <alignment horizontal="right" vertical="center"/>
    </xf>
    <xf numFmtId="0" fontId="2" fillId="3" borderId="0" xfId="0" applyFont="1" applyFill="1" applyAlignment="1">
      <alignment horizontal="center" vertical="center"/>
    </xf>
    <xf numFmtId="0" fontId="2" fillId="3" borderId="1" xfId="0" applyFont="1" applyFill="1" applyBorder="1" applyAlignment="1">
      <alignment vertical="center"/>
    </xf>
    <xf numFmtId="0" fontId="5" fillId="3" borderId="1" xfId="0" applyFont="1" applyFill="1" applyBorder="1" applyAlignment="1">
      <alignment vertical="center"/>
    </xf>
    <xf numFmtId="0" fontId="14" fillId="0" borderId="10" xfId="0" applyFont="1" applyBorder="1" applyAlignment="1">
      <alignment horizontal="justify"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xf>
    <xf numFmtId="0" fontId="2" fillId="0" borderId="9" xfId="0" applyFont="1" applyBorder="1" applyAlignment="1">
      <alignment horizontal="center" vertical="center" wrapText="1"/>
    </xf>
    <xf numFmtId="0" fontId="1" fillId="2" borderId="9"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13" fillId="0" borderId="9" xfId="0" applyFont="1" applyBorder="1" applyAlignment="1">
      <alignment horizontal="center" vertical="center" wrapText="1"/>
    </xf>
    <xf numFmtId="0" fontId="1" fillId="2" borderId="11" xfId="0" applyFont="1" applyFill="1" applyBorder="1" applyAlignment="1">
      <alignment horizontal="right" vertical="center" wrapText="1"/>
    </xf>
    <xf numFmtId="0" fontId="1" fillId="2" borderId="12" xfId="0" applyFont="1" applyFill="1" applyBorder="1" applyAlignment="1">
      <alignment horizontal="right" vertical="center"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667F1-8B53-4328-AE63-A7E7206A35ED}">
  <sheetPr>
    <pageSetUpPr fitToPage="1"/>
  </sheetPr>
  <dimension ref="A1:F46"/>
  <sheetViews>
    <sheetView tabSelected="1" zoomScale="85" zoomScaleNormal="85" workbookViewId="0">
      <selection activeCell="E9" sqref="E9"/>
    </sheetView>
  </sheetViews>
  <sheetFormatPr defaultColWidth="9" defaultRowHeight="13"/>
  <cols>
    <col min="1" max="1" width="5.58203125" style="5" customWidth="1"/>
    <col min="2" max="2" width="10.6640625" style="5" customWidth="1"/>
    <col min="3" max="3" width="35.4140625" style="5" customWidth="1"/>
    <col min="4" max="4" width="17.58203125" style="5" customWidth="1"/>
    <col min="5" max="5" width="17.4140625" style="5" customWidth="1"/>
    <col min="6" max="6" width="24.58203125" style="5" customWidth="1"/>
    <col min="7" max="16384" width="9" style="5"/>
  </cols>
  <sheetData>
    <row r="1" spans="1:6" ht="16.5">
      <c r="D1" s="4" t="s">
        <v>28</v>
      </c>
    </row>
    <row r="2" spans="1:6">
      <c r="F2" s="11" t="s">
        <v>19</v>
      </c>
    </row>
    <row r="3" spans="1:6" ht="16.5">
      <c r="B3" s="4" t="s">
        <v>29</v>
      </c>
      <c r="D3" s="4"/>
      <c r="E3" s="4"/>
      <c r="F3" s="4"/>
    </row>
    <row r="4" spans="1:6" ht="16.5">
      <c r="A4" s="4"/>
      <c r="B4" s="4"/>
      <c r="C4" s="4"/>
      <c r="D4" s="4"/>
      <c r="E4" s="4" t="s">
        <v>30</v>
      </c>
      <c r="F4" s="12" t="s">
        <v>31</v>
      </c>
    </row>
    <row r="5" spans="1:6" ht="16.5">
      <c r="A5" s="4"/>
      <c r="B5" s="4"/>
      <c r="C5" s="4"/>
      <c r="D5" s="4"/>
      <c r="E5" s="4"/>
      <c r="F5" s="12" t="s">
        <v>38</v>
      </c>
    </row>
    <row r="6" spans="1:6" ht="16.5">
      <c r="A6" s="4"/>
      <c r="B6" s="31" t="s">
        <v>37</v>
      </c>
      <c r="C6" s="36" t="s">
        <v>45</v>
      </c>
      <c r="D6" s="4"/>
      <c r="E6" s="4"/>
      <c r="F6" s="12"/>
    </row>
    <row r="7" spans="1:6" ht="16.5">
      <c r="A7" s="4"/>
      <c r="B7" s="31" t="s">
        <v>39</v>
      </c>
      <c r="C7" s="37"/>
      <c r="D7" s="4"/>
      <c r="E7" s="4"/>
      <c r="F7" s="12"/>
    </row>
    <row r="8" spans="1:6" ht="16.5">
      <c r="A8" s="4"/>
      <c r="B8" s="4"/>
      <c r="C8" s="4"/>
      <c r="D8" s="4"/>
      <c r="E8" s="4"/>
      <c r="F8" s="35" t="s">
        <v>44</v>
      </c>
    </row>
    <row r="9" spans="1:6" ht="21.75" customHeight="1" thickBot="1">
      <c r="B9" s="4" t="s">
        <v>53</v>
      </c>
    </row>
    <row r="10" spans="1:6" ht="50.25" customHeight="1" thickBot="1">
      <c r="B10" s="7" t="s">
        <v>32</v>
      </c>
      <c r="C10" s="8" t="s">
        <v>33</v>
      </c>
      <c r="D10" s="8" t="s">
        <v>54</v>
      </c>
      <c r="E10" s="8" t="s">
        <v>48</v>
      </c>
      <c r="F10" s="9" t="s">
        <v>34</v>
      </c>
    </row>
    <row r="11" spans="1:6" ht="19.5" customHeight="1">
      <c r="B11" s="10" t="s">
        <v>0</v>
      </c>
      <c r="C11" s="13"/>
      <c r="D11" s="13"/>
      <c r="E11" s="14">
        <f>ROUNDDOWN($E$37*D11/100,1)</f>
        <v>0</v>
      </c>
      <c r="F11" s="15"/>
    </row>
    <row r="12" spans="1:6" ht="19.5" customHeight="1">
      <c r="B12" s="42" t="s">
        <v>1</v>
      </c>
      <c r="C12" s="16"/>
      <c r="D12" s="17"/>
      <c r="E12" s="18"/>
      <c r="F12" s="19"/>
    </row>
    <row r="13" spans="1:6" ht="19.5" customHeight="1">
      <c r="B13" s="42"/>
      <c r="C13" s="16"/>
      <c r="D13" s="20"/>
      <c r="E13" s="18"/>
      <c r="F13" s="19"/>
    </row>
    <row r="14" spans="1:6" ht="19.5" customHeight="1">
      <c r="B14" s="42"/>
      <c r="C14" s="21" t="s">
        <v>2</v>
      </c>
      <c r="D14" s="14">
        <f>SUM(D12:D13)</f>
        <v>0</v>
      </c>
      <c r="E14" s="14">
        <f>ROUNDDOWN($E$37*D14/100,1)</f>
        <v>0</v>
      </c>
      <c r="F14" s="19"/>
    </row>
    <row r="15" spans="1:6" ht="19.5" customHeight="1">
      <c r="B15" s="42" t="s">
        <v>3</v>
      </c>
      <c r="C15" s="16"/>
      <c r="D15" s="20"/>
      <c r="E15" s="18"/>
      <c r="F15" s="19"/>
    </row>
    <row r="16" spans="1:6" ht="19.5" customHeight="1">
      <c r="B16" s="42"/>
      <c r="C16" s="16"/>
      <c r="D16" s="20"/>
      <c r="E16" s="18"/>
      <c r="F16" s="19"/>
    </row>
    <row r="17" spans="2:6" ht="19.5" customHeight="1">
      <c r="B17" s="42"/>
      <c r="C17" s="21" t="s">
        <v>2</v>
      </c>
      <c r="D17" s="14">
        <f>SUM(D15:D16)</f>
        <v>0</v>
      </c>
      <c r="E17" s="14">
        <f>ROUNDDOWN($E$37*D17/100,1)</f>
        <v>0</v>
      </c>
      <c r="F17" s="19"/>
    </row>
    <row r="18" spans="2:6" ht="19.5" customHeight="1">
      <c r="B18" s="42" t="s">
        <v>4</v>
      </c>
      <c r="C18" s="16"/>
      <c r="D18" s="20"/>
      <c r="E18" s="18"/>
      <c r="F18" s="19"/>
    </row>
    <row r="19" spans="2:6" ht="19.5" customHeight="1">
      <c r="B19" s="42"/>
      <c r="C19" s="16"/>
      <c r="D19" s="20"/>
      <c r="E19" s="18"/>
      <c r="F19" s="19"/>
    </row>
    <row r="20" spans="2:6" ht="19.5" customHeight="1">
      <c r="B20" s="42"/>
      <c r="C20" s="21" t="s">
        <v>2</v>
      </c>
      <c r="D20" s="14">
        <f>SUM(D18:D19)</f>
        <v>0</v>
      </c>
      <c r="E20" s="14">
        <f>ROUNDDOWN($E$37*D20/100,1)</f>
        <v>0</v>
      </c>
      <c r="F20" s="19"/>
    </row>
    <row r="21" spans="2:6" ht="19.5" customHeight="1">
      <c r="B21" s="42" t="s">
        <v>5</v>
      </c>
      <c r="C21" s="16"/>
      <c r="D21" s="20"/>
      <c r="E21" s="18"/>
      <c r="F21" s="19"/>
    </row>
    <row r="22" spans="2:6" ht="19.5" customHeight="1">
      <c r="B22" s="42"/>
      <c r="C22" s="16"/>
      <c r="D22" s="20"/>
      <c r="E22" s="18"/>
      <c r="F22" s="19"/>
    </row>
    <row r="23" spans="2:6" ht="19.5" customHeight="1">
      <c r="B23" s="42"/>
      <c r="C23" s="21" t="s">
        <v>2</v>
      </c>
      <c r="D23" s="14">
        <f>SUM(D21:D22)</f>
        <v>0</v>
      </c>
      <c r="E23" s="14">
        <f>ROUNDDOWN($E$37*D23/100,1)</f>
        <v>0</v>
      </c>
      <c r="F23" s="19"/>
    </row>
    <row r="24" spans="2:6" ht="19.5" customHeight="1">
      <c r="B24" s="42" t="s">
        <v>6</v>
      </c>
      <c r="C24" s="16"/>
      <c r="D24" s="20"/>
      <c r="E24" s="18"/>
      <c r="F24" s="19"/>
    </row>
    <row r="25" spans="2:6" ht="19.5" customHeight="1">
      <c r="B25" s="42"/>
      <c r="C25" s="16"/>
      <c r="D25" s="20"/>
      <c r="E25" s="18"/>
      <c r="F25" s="19"/>
    </row>
    <row r="26" spans="2:6" ht="19.5" customHeight="1">
      <c r="B26" s="42"/>
      <c r="C26" s="21" t="s">
        <v>2</v>
      </c>
      <c r="D26" s="14">
        <f>SUM(D24:D25)</f>
        <v>0</v>
      </c>
      <c r="E26" s="14">
        <f>ROUNDDOWN($E$37*D26/100,1)</f>
        <v>0</v>
      </c>
      <c r="F26" s="19"/>
    </row>
    <row r="27" spans="2:6" ht="19.5" customHeight="1">
      <c r="B27" s="43" t="s">
        <v>49</v>
      </c>
      <c r="C27" s="44"/>
      <c r="D27" s="27">
        <f>D11+D14+D17+D20+D23+D26</f>
        <v>0</v>
      </c>
      <c r="E27" s="28">
        <f>E37-E36</f>
        <v>0</v>
      </c>
      <c r="F27" s="29"/>
    </row>
    <row r="28" spans="2:6" ht="19.5" customHeight="1">
      <c r="B28" s="42" t="s">
        <v>7</v>
      </c>
      <c r="C28" s="16"/>
      <c r="D28" s="20"/>
      <c r="E28" s="14">
        <f>ROUNDDOWN($E$37*D28/100,1)</f>
        <v>0</v>
      </c>
      <c r="F28" s="23"/>
    </row>
    <row r="29" spans="2:6" ht="19.5" customHeight="1">
      <c r="B29" s="42"/>
      <c r="C29" s="16"/>
      <c r="D29" s="20"/>
      <c r="E29" s="14">
        <f>ROUNDDOWN($E$37*D29/100,1)</f>
        <v>0</v>
      </c>
      <c r="F29" s="19"/>
    </row>
    <row r="30" spans="2:6" ht="19.5" customHeight="1">
      <c r="B30" s="48" t="s">
        <v>46</v>
      </c>
      <c r="C30" s="16"/>
      <c r="D30" s="20"/>
      <c r="E30" s="14">
        <f t="shared" ref="E30:E33" si="0">ROUNDDOWN($E$37*D30/100,1)</f>
        <v>0</v>
      </c>
      <c r="F30" s="19"/>
    </row>
    <row r="31" spans="2:6" ht="19.5" customHeight="1">
      <c r="B31" s="49"/>
      <c r="C31" s="16"/>
      <c r="D31" s="20"/>
      <c r="E31" s="14">
        <f t="shared" si="0"/>
        <v>0</v>
      </c>
      <c r="F31" s="19"/>
    </row>
    <row r="32" spans="2:6" ht="19.5" customHeight="1">
      <c r="B32" s="48" t="s">
        <v>47</v>
      </c>
      <c r="C32" s="16"/>
      <c r="D32" s="20"/>
      <c r="E32" s="14">
        <f t="shared" si="0"/>
        <v>0</v>
      </c>
      <c r="F32" s="19"/>
    </row>
    <row r="33" spans="2:6" ht="19.5" customHeight="1">
      <c r="B33" s="49"/>
      <c r="C33" s="16"/>
      <c r="D33" s="20"/>
      <c r="E33" s="14">
        <f t="shared" si="0"/>
        <v>0</v>
      </c>
      <c r="F33" s="19"/>
    </row>
    <row r="34" spans="2:6" ht="19.5" customHeight="1">
      <c r="B34" s="45" t="s">
        <v>8</v>
      </c>
      <c r="C34" s="16"/>
      <c r="D34" s="20"/>
      <c r="E34" s="14">
        <f>ROUNDDOWN($E$37*D34/100,1)</f>
        <v>0</v>
      </c>
      <c r="F34" s="19"/>
    </row>
    <row r="35" spans="2:6" ht="19.5" customHeight="1">
      <c r="B35" s="45"/>
      <c r="C35" s="16"/>
      <c r="D35" s="20"/>
      <c r="E35" s="14">
        <f>ROUNDDOWN($E$37*D35/100,1)</f>
        <v>0</v>
      </c>
      <c r="F35" s="19"/>
    </row>
    <row r="36" spans="2:6" ht="19.5" customHeight="1" thickBot="1">
      <c r="B36" s="46" t="s">
        <v>50</v>
      </c>
      <c r="C36" s="47"/>
      <c r="D36" s="24">
        <f>SUM(D28:D35)</f>
        <v>0</v>
      </c>
      <c r="E36" s="24">
        <f>SUM(E28:E35)</f>
        <v>0</v>
      </c>
      <c r="F36" s="25"/>
    </row>
    <row r="37" spans="2:6" ht="19.5" customHeight="1" thickBot="1">
      <c r="B37" s="46" t="s">
        <v>24</v>
      </c>
      <c r="C37" s="47"/>
      <c r="D37" s="24">
        <f>D27+D36</f>
        <v>0</v>
      </c>
      <c r="E37" s="26"/>
      <c r="F37" s="25"/>
    </row>
    <row r="38" spans="2:6">
      <c r="B38" s="1"/>
      <c r="E38" s="5" t="s">
        <v>25</v>
      </c>
    </row>
    <row r="39" spans="2:6" ht="29.25" customHeight="1">
      <c r="B39" s="39" t="s">
        <v>51</v>
      </c>
      <c r="C39" s="39"/>
      <c r="D39" s="39"/>
      <c r="E39" s="39"/>
      <c r="F39" s="39"/>
    </row>
    <row r="40" spans="2:6" ht="29.25" customHeight="1">
      <c r="B40" s="39" t="s">
        <v>52</v>
      </c>
      <c r="C40" s="39"/>
      <c r="D40" s="39"/>
      <c r="E40" s="39"/>
      <c r="F40" s="39"/>
    </row>
    <row r="41" spans="2:6" ht="42.65" customHeight="1">
      <c r="B41" s="39" t="s">
        <v>59</v>
      </c>
      <c r="C41" s="39"/>
      <c r="D41" s="39"/>
      <c r="E41" s="39"/>
      <c r="F41" s="39"/>
    </row>
    <row r="42" spans="2:6" ht="28.5" customHeight="1">
      <c r="B42" s="39" t="s">
        <v>35</v>
      </c>
      <c r="C42" s="39"/>
      <c r="D42" s="39"/>
      <c r="E42" s="39"/>
      <c r="F42" s="39"/>
    </row>
    <row r="43" spans="2:6" ht="17.25" customHeight="1">
      <c r="B43" s="1"/>
      <c r="C43" s="40"/>
      <c r="D43" s="40"/>
      <c r="E43" s="40"/>
      <c r="F43" s="40"/>
    </row>
    <row r="44" spans="2:6" ht="17.25" customHeight="1">
      <c r="B44" s="1"/>
      <c r="C44" s="40"/>
      <c r="D44" s="40"/>
      <c r="E44" s="40"/>
      <c r="F44" s="40"/>
    </row>
    <row r="45" spans="2:6" ht="17.25" customHeight="1">
      <c r="B45" s="1"/>
      <c r="C45" s="40"/>
      <c r="D45" s="40"/>
      <c r="E45" s="40"/>
      <c r="F45" s="40"/>
    </row>
    <row r="46" spans="2:6" ht="17.25" customHeight="1">
      <c r="B46" s="2"/>
      <c r="C46" s="41"/>
      <c r="D46" s="41"/>
      <c r="E46" s="41"/>
      <c r="F46" s="41"/>
    </row>
  </sheetData>
  <mergeCells count="20">
    <mergeCell ref="B41:F41"/>
    <mergeCell ref="B12:B14"/>
    <mergeCell ref="B15:B17"/>
    <mergeCell ref="B18:B20"/>
    <mergeCell ref="B21:B23"/>
    <mergeCell ref="B24:B26"/>
    <mergeCell ref="B27:C27"/>
    <mergeCell ref="B28:B29"/>
    <mergeCell ref="B34:B35"/>
    <mergeCell ref="B36:C36"/>
    <mergeCell ref="B37:C37"/>
    <mergeCell ref="B39:F39"/>
    <mergeCell ref="B40:F40"/>
    <mergeCell ref="B30:B31"/>
    <mergeCell ref="B32:B33"/>
    <mergeCell ref="B42:F42"/>
    <mergeCell ref="C43:F43"/>
    <mergeCell ref="C44:F44"/>
    <mergeCell ref="C45:F45"/>
    <mergeCell ref="C46:F46"/>
  </mergeCells>
  <phoneticPr fontId="6"/>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6"/>
  <sheetViews>
    <sheetView zoomScale="85" zoomScaleNormal="85" workbookViewId="0">
      <selection activeCell="C34" sqref="C34"/>
    </sheetView>
  </sheetViews>
  <sheetFormatPr defaultColWidth="9" defaultRowHeight="13"/>
  <cols>
    <col min="1" max="1" width="5.58203125" style="5" customWidth="1"/>
    <col min="2" max="2" width="10.6640625" style="5" customWidth="1"/>
    <col min="3" max="3" width="35.4140625" style="5" customWidth="1"/>
    <col min="4" max="4" width="17.58203125" style="5" customWidth="1"/>
    <col min="5" max="5" width="17.4140625" style="5" customWidth="1"/>
    <col min="6" max="6" width="24.58203125" style="5" customWidth="1"/>
    <col min="7" max="16384" width="9" style="5"/>
  </cols>
  <sheetData>
    <row r="1" spans="1:6" ht="16.5">
      <c r="D1" s="4" t="s">
        <v>28</v>
      </c>
    </row>
    <row r="2" spans="1:6">
      <c r="F2" s="11" t="s">
        <v>19</v>
      </c>
    </row>
    <row r="3" spans="1:6" ht="16.5">
      <c r="B3" s="4" t="s">
        <v>29</v>
      </c>
      <c r="D3" s="4"/>
      <c r="E3" s="4"/>
      <c r="F3" s="4"/>
    </row>
    <row r="4" spans="1:6" ht="16.5">
      <c r="A4" s="4"/>
      <c r="B4" s="4"/>
      <c r="C4" s="4"/>
      <c r="D4" s="4"/>
      <c r="E4" s="4" t="s">
        <v>30</v>
      </c>
      <c r="F4" s="12" t="s">
        <v>31</v>
      </c>
    </row>
    <row r="5" spans="1:6" ht="16.5">
      <c r="A5" s="4"/>
      <c r="B5" s="4"/>
      <c r="C5" s="4"/>
      <c r="D5" s="4"/>
      <c r="E5" s="4"/>
      <c r="F5" s="12" t="s">
        <v>38</v>
      </c>
    </row>
    <row r="6" spans="1:6" ht="16.5">
      <c r="A6" s="4"/>
      <c r="B6" s="31" t="s">
        <v>37</v>
      </c>
      <c r="C6" s="36" t="s">
        <v>45</v>
      </c>
      <c r="D6" s="4"/>
      <c r="E6" s="4"/>
      <c r="F6" s="12"/>
    </row>
    <row r="7" spans="1:6" ht="16.5">
      <c r="A7" s="4"/>
      <c r="B7" s="31" t="s">
        <v>39</v>
      </c>
      <c r="C7" s="37"/>
      <c r="D7" s="4"/>
      <c r="E7" s="4"/>
      <c r="F7" s="12"/>
    </row>
    <row r="8" spans="1:6" ht="16.5">
      <c r="A8" s="4"/>
      <c r="B8" s="4"/>
      <c r="C8" s="4"/>
      <c r="D8" s="4"/>
      <c r="E8" s="4"/>
      <c r="F8" s="35" t="s">
        <v>44</v>
      </c>
    </row>
    <row r="9" spans="1:6" ht="21.75" customHeight="1" thickBot="1">
      <c r="B9" s="4" t="s">
        <v>36</v>
      </c>
    </row>
    <row r="10" spans="1:6" ht="50.25" customHeight="1" thickBot="1">
      <c r="B10" s="7" t="s">
        <v>32</v>
      </c>
      <c r="C10" s="8" t="s">
        <v>33</v>
      </c>
      <c r="D10" s="8" t="s">
        <v>54</v>
      </c>
      <c r="E10" s="8" t="s">
        <v>48</v>
      </c>
      <c r="F10" s="9" t="s">
        <v>34</v>
      </c>
    </row>
    <row r="11" spans="1:6" ht="19.5" customHeight="1">
      <c r="B11" s="10" t="s">
        <v>0</v>
      </c>
      <c r="C11" s="13"/>
      <c r="D11" s="13"/>
      <c r="E11" s="14">
        <f>ROUNDDOWN($E$37*D11/100,1)</f>
        <v>0</v>
      </c>
      <c r="F11" s="15"/>
    </row>
    <row r="12" spans="1:6" ht="19.5" customHeight="1">
      <c r="B12" s="42" t="s">
        <v>1</v>
      </c>
      <c r="C12" s="16"/>
      <c r="D12" s="17"/>
      <c r="E12" s="18"/>
      <c r="F12" s="19"/>
    </row>
    <row r="13" spans="1:6" ht="19.5" customHeight="1">
      <c r="B13" s="42"/>
      <c r="C13" s="16"/>
      <c r="D13" s="20"/>
      <c r="E13" s="18"/>
      <c r="F13" s="19"/>
    </row>
    <row r="14" spans="1:6" ht="19.5" customHeight="1">
      <c r="B14" s="42"/>
      <c r="C14" s="21" t="s">
        <v>2</v>
      </c>
      <c r="D14" s="14">
        <f>SUM(D12:D13)</f>
        <v>0</v>
      </c>
      <c r="E14" s="14">
        <f>ROUNDDOWN($E$37*D14/100,1)</f>
        <v>0</v>
      </c>
      <c r="F14" s="19"/>
    </row>
    <row r="15" spans="1:6" ht="19.5" customHeight="1">
      <c r="B15" s="42" t="s">
        <v>3</v>
      </c>
      <c r="C15" s="16"/>
      <c r="D15" s="20"/>
      <c r="E15" s="18"/>
      <c r="F15" s="19"/>
    </row>
    <row r="16" spans="1:6" ht="19.5" customHeight="1">
      <c r="B16" s="42"/>
      <c r="C16" s="16"/>
      <c r="D16" s="20"/>
      <c r="E16" s="18"/>
      <c r="F16" s="19"/>
    </row>
    <row r="17" spans="2:6" ht="19.5" customHeight="1">
      <c r="B17" s="42"/>
      <c r="C17" s="21" t="s">
        <v>2</v>
      </c>
      <c r="D17" s="14">
        <f>SUM(D15:D16)</f>
        <v>0</v>
      </c>
      <c r="E17" s="14">
        <f>ROUNDDOWN($E$37*D17/100,1)</f>
        <v>0</v>
      </c>
      <c r="F17" s="19"/>
    </row>
    <row r="18" spans="2:6" ht="19.5" customHeight="1">
      <c r="B18" s="42" t="s">
        <v>4</v>
      </c>
      <c r="C18" s="16"/>
      <c r="D18" s="20"/>
      <c r="E18" s="18"/>
      <c r="F18" s="19"/>
    </row>
    <row r="19" spans="2:6" ht="19.5" customHeight="1">
      <c r="B19" s="42"/>
      <c r="C19" s="16"/>
      <c r="D19" s="20"/>
      <c r="E19" s="18"/>
      <c r="F19" s="19"/>
    </row>
    <row r="20" spans="2:6" ht="19.5" customHeight="1">
      <c r="B20" s="42"/>
      <c r="C20" s="21" t="s">
        <v>2</v>
      </c>
      <c r="D20" s="14">
        <f>SUM(D18:D19)</f>
        <v>0</v>
      </c>
      <c r="E20" s="14">
        <f>ROUNDDOWN($E$37*D20/100,1)</f>
        <v>0</v>
      </c>
      <c r="F20" s="19"/>
    </row>
    <row r="21" spans="2:6" ht="19.5" customHeight="1">
      <c r="B21" s="42" t="s">
        <v>5</v>
      </c>
      <c r="C21" s="16"/>
      <c r="D21" s="20"/>
      <c r="E21" s="18"/>
      <c r="F21" s="19"/>
    </row>
    <row r="22" spans="2:6" ht="19.5" customHeight="1">
      <c r="B22" s="42"/>
      <c r="C22" s="16"/>
      <c r="D22" s="20"/>
      <c r="E22" s="18"/>
      <c r="F22" s="19"/>
    </row>
    <row r="23" spans="2:6" ht="19.5" customHeight="1">
      <c r="B23" s="42"/>
      <c r="C23" s="21" t="s">
        <v>2</v>
      </c>
      <c r="D23" s="14">
        <f>SUM(D21:D22)</f>
        <v>0</v>
      </c>
      <c r="E23" s="14">
        <f>ROUNDDOWN($E$37*D23/100,1)</f>
        <v>0</v>
      </c>
      <c r="F23" s="19"/>
    </row>
    <row r="24" spans="2:6" ht="19.5" customHeight="1">
      <c r="B24" s="42" t="s">
        <v>6</v>
      </c>
      <c r="C24" s="16"/>
      <c r="D24" s="20"/>
      <c r="E24" s="18"/>
      <c r="F24" s="19"/>
    </row>
    <row r="25" spans="2:6" ht="19.5" customHeight="1">
      <c r="B25" s="42"/>
      <c r="C25" s="16"/>
      <c r="D25" s="20"/>
      <c r="E25" s="18"/>
      <c r="F25" s="19"/>
    </row>
    <row r="26" spans="2:6" ht="19.5" customHeight="1">
      <c r="B26" s="42"/>
      <c r="C26" s="21" t="s">
        <v>2</v>
      </c>
      <c r="D26" s="14">
        <f>SUM(D24:D25)</f>
        <v>0</v>
      </c>
      <c r="E26" s="14">
        <f>ROUNDDOWN($E$37*D26/100,1)</f>
        <v>0</v>
      </c>
      <c r="F26" s="19"/>
    </row>
    <row r="27" spans="2:6" ht="19.5" customHeight="1">
      <c r="B27" s="43" t="s">
        <v>49</v>
      </c>
      <c r="C27" s="44"/>
      <c r="D27" s="27">
        <f>D11+D14+D17+D20+D23+D26</f>
        <v>0</v>
      </c>
      <c r="E27" s="28">
        <f>E37-E36</f>
        <v>0</v>
      </c>
      <c r="F27" s="29"/>
    </row>
    <row r="28" spans="2:6" ht="19.5" customHeight="1">
      <c r="B28" s="42" t="s">
        <v>7</v>
      </c>
      <c r="C28" s="16"/>
      <c r="D28" s="20"/>
      <c r="E28" s="14">
        <f>ROUNDDOWN($E$37*D28/100,1)</f>
        <v>0</v>
      </c>
      <c r="F28" s="23"/>
    </row>
    <row r="29" spans="2:6" ht="19.5" customHeight="1">
      <c r="B29" s="42"/>
      <c r="C29" s="16"/>
      <c r="D29" s="20"/>
      <c r="E29" s="14">
        <f>ROUNDDOWN($E$37*D29/100,1)</f>
        <v>0</v>
      </c>
      <c r="F29" s="19"/>
    </row>
    <row r="30" spans="2:6" ht="19.5" customHeight="1">
      <c r="B30" s="48" t="s">
        <v>46</v>
      </c>
      <c r="C30" s="16"/>
      <c r="D30" s="20"/>
      <c r="E30" s="14">
        <f t="shared" ref="E30:E33" si="0">ROUNDDOWN($E$37*D30/100,1)</f>
        <v>0</v>
      </c>
      <c r="F30" s="19"/>
    </row>
    <row r="31" spans="2:6" ht="19.5" customHeight="1">
      <c r="B31" s="49"/>
      <c r="C31" s="16"/>
      <c r="D31" s="20"/>
      <c r="E31" s="14">
        <f t="shared" si="0"/>
        <v>0</v>
      </c>
      <c r="F31" s="19"/>
    </row>
    <row r="32" spans="2:6" ht="19.5" customHeight="1">
      <c r="B32" s="48" t="s">
        <v>47</v>
      </c>
      <c r="C32" s="16"/>
      <c r="D32" s="20"/>
      <c r="E32" s="14">
        <f t="shared" si="0"/>
        <v>0</v>
      </c>
      <c r="F32" s="19"/>
    </row>
    <row r="33" spans="2:6" ht="19.5" customHeight="1">
      <c r="B33" s="49"/>
      <c r="C33" s="16"/>
      <c r="D33" s="20"/>
      <c r="E33" s="14">
        <f t="shared" si="0"/>
        <v>0</v>
      </c>
      <c r="F33" s="19"/>
    </row>
    <row r="34" spans="2:6" ht="19.5" customHeight="1">
      <c r="B34" s="45" t="s">
        <v>8</v>
      </c>
      <c r="C34" s="16"/>
      <c r="D34" s="20"/>
      <c r="E34" s="14">
        <f>ROUNDDOWN($E$37*D34/100,1)</f>
        <v>0</v>
      </c>
      <c r="F34" s="19"/>
    </row>
    <row r="35" spans="2:6" ht="19.5" customHeight="1">
      <c r="B35" s="45"/>
      <c r="C35" s="16"/>
      <c r="D35" s="20"/>
      <c r="E35" s="14">
        <f>ROUNDDOWN($E$37*D35/100,1)</f>
        <v>0</v>
      </c>
      <c r="F35" s="19"/>
    </row>
    <row r="36" spans="2:6" ht="19.5" customHeight="1" thickBot="1">
      <c r="B36" s="46" t="s">
        <v>50</v>
      </c>
      <c r="C36" s="47"/>
      <c r="D36" s="24">
        <f>SUM(D28:D35)</f>
        <v>0</v>
      </c>
      <c r="E36" s="24">
        <f>SUM(E28:E35)</f>
        <v>0</v>
      </c>
      <c r="F36" s="25"/>
    </row>
    <row r="37" spans="2:6" ht="19.5" customHeight="1" thickBot="1">
      <c r="B37" s="46" t="s">
        <v>24</v>
      </c>
      <c r="C37" s="47"/>
      <c r="D37" s="24">
        <f>D27+D36</f>
        <v>0</v>
      </c>
      <c r="E37" s="26"/>
      <c r="F37" s="25"/>
    </row>
    <row r="38" spans="2:6">
      <c r="B38" s="1"/>
      <c r="E38" s="5" t="s">
        <v>25</v>
      </c>
    </row>
    <row r="39" spans="2:6" ht="29.25" customHeight="1">
      <c r="B39" s="39" t="s">
        <v>51</v>
      </c>
      <c r="C39" s="39"/>
      <c r="D39" s="39"/>
      <c r="E39" s="39"/>
      <c r="F39" s="39"/>
    </row>
    <row r="40" spans="2:6" ht="29.25" customHeight="1">
      <c r="B40" s="39" t="s">
        <v>52</v>
      </c>
      <c r="C40" s="39"/>
      <c r="D40" s="39"/>
      <c r="E40" s="39"/>
      <c r="F40" s="39"/>
    </row>
    <row r="41" spans="2:6" ht="42.65" customHeight="1">
      <c r="B41" s="39" t="s">
        <v>59</v>
      </c>
      <c r="C41" s="39"/>
      <c r="D41" s="39"/>
      <c r="E41" s="39"/>
      <c r="F41" s="39"/>
    </row>
    <row r="42" spans="2:6" ht="28.5" customHeight="1">
      <c r="B42" s="39" t="s">
        <v>35</v>
      </c>
      <c r="C42" s="39"/>
      <c r="D42" s="39"/>
      <c r="E42" s="39"/>
      <c r="F42" s="39"/>
    </row>
    <row r="43" spans="2:6" ht="17.25" customHeight="1">
      <c r="B43" s="1"/>
      <c r="C43" s="40"/>
      <c r="D43" s="40"/>
      <c r="E43" s="40"/>
      <c r="F43" s="40"/>
    </row>
    <row r="44" spans="2:6" ht="17.25" customHeight="1">
      <c r="B44" s="1"/>
      <c r="C44" s="40"/>
      <c r="D44" s="40"/>
      <c r="E44" s="40"/>
      <c r="F44" s="40"/>
    </row>
    <row r="45" spans="2:6" ht="17.25" customHeight="1">
      <c r="B45" s="1"/>
      <c r="C45" s="40"/>
      <c r="D45" s="40"/>
      <c r="E45" s="40"/>
      <c r="F45" s="40"/>
    </row>
    <row r="46" spans="2:6" ht="17.25" customHeight="1">
      <c r="B46" s="2"/>
      <c r="C46" s="41"/>
      <c r="D46" s="41"/>
      <c r="E46" s="41"/>
      <c r="F46" s="41"/>
    </row>
  </sheetData>
  <mergeCells count="20">
    <mergeCell ref="C46:F46"/>
    <mergeCell ref="B41:F41"/>
    <mergeCell ref="B42:F42"/>
    <mergeCell ref="B27:C27"/>
    <mergeCell ref="B37:C37"/>
    <mergeCell ref="C43:F43"/>
    <mergeCell ref="C44:F44"/>
    <mergeCell ref="C45:F45"/>
    <mergeCell ref="B40:F40"/>
    <mergeCell ref="B28:B29"/>
    <mergeCell ref="B34:B35"/>
    <mergeCell ref="B36:C36"/>
    <mergeCell ref="B39:F39"/>
    <mergeCell ref="B30:B31"/>
    <mergeCell ref="B32:B33"/>
    <mergeCell ref="B12:B14"/>
    <mergeCell ref="B15:B17"/>
    <mergeCell ref="B18:B20"/>
    <mergeCell ref="B21:B23"/>
    <mergeCell ref="B24:B26"/>
  </mergeCells>
  <phoneticPr fontId="6"/>
  <pageMargins left="0.70866141732283472"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4B57D-7B2E-4770-9BB6-0D362B4B4297}">
  <sheetPr>
    <pageSetUpPr fitToPage="1"/>
  </sheetPr>
  <dimension ref="A1:F54"/>
  <sheetViews>
    <sheetView topLeftCell="A22" zoomScale="85" zoomScaleNormal="85" workbookViewId="0">
      <selection activeCell="G35" sqref="G35"/>
    </sheetView>
  </sheetViews>
  <sheetFormatPr defaultColWidth="9" defaultRowHeight="13"/>
  <cols>
    <col min="1" max="1" width="5.58203125" style="5" customWidth="1"/>
    <col min="2" max="2" width="10.6640625" style="5" customWidth="1"/>
    <col min="3" max="3" width="35.4140625" style="5" customWidth="1"/>
    <col min="4" max="4" width="17.58203125" style="5" customWidth="1"/>
    <col min="5" max="5" width="17.4140625" style="5" customWidth="1"/>
    <col min="6" max="6" width="24.58203125" style="5" customWidth="1"/>
    <col min="7" max="16384" width="9" style="5"/>
  </cols>
  <sheetData>
    <row r="1" spans="1:6" ht="16.5">
      <c r="D1" s="4" t="s">
        <v>28</v>
      </c>
    </row>
    <row r="2" spans="1:6">
      <c r="F2" s="34">
        <v>45067</v>
      </c>
    </row>
    <row r="3" spans="1:6" ht="16.5">
      <c r="B3" s="4" t="s">
        <v>29</v>
      </c>
      <c r="D3" s="4"/>
      <c r="E3" s="4"/>
      <c r="F3" s="4"/>
    </row>
    <row r="4" spans="1:6" ht="16.5">
      <c r="A4" s="4"/>
      <c r="B4" s="4"/>
      <c r="C4" s="4"/>
      <c r="D4" s="4"/>
      <c r="E4" s="4" t="s">
        <v>30</v>
      </c>
      <c r="F4" s="32" t="s">
        <v>42</v>
      </c>
    </row>
    <row r="5" spans="1:6" ht="16.5">
      <c r="A5" s="4"/>
      <c r="B5" s="4"/>
      <c r="C5" s="4"/>
      <c r="D5" s="4"/>
      <c r="E5" s="4"/>
      <c r="F5" s="12" t="s">
        <v>43</v>
      </c>
    </row>
    <row r="6" spans="1:6" ht="16.5">
      <c r="A6" s="4"/>
      <c r="B6" s="31" t="s">
        <v>37</v>
      </c>
      <c r="C6" s="33" t="s">
        <v>40</v>
      </c>
      <c r="D6" s="4"/>
      <c r="E6" s="4"/>
      <c r="F6" s="12"/>
    </row>
    <row r="7" spans="1:6" ht="16.5">
      <c r="A7" s="4"/>
      <c r="B7" s="31" t="s">
        <v>39</v>
      </c>
      <c r="C7" s="33" t="s">
        <v>41</v>
      </c>
      <c r="D7" s="4"/>
      <c r="E7" s="4"/>
      <c r="F7" s="12"/>
    </row>
    <row r="8" spans="1:6" ht="16.5">
      <c r="A8" s="4"/>
      <c r="B8" s="4"/>
      <c r="C8" s="4"/>
      <c r="D8" s="4"/>
      <c r="E8" s="4"/>
      <c r="F8" s="35" t="s">
        <v>44</v>
      </c>
    </row>
    <row r="9" spans="1:6" ht="21.75" customHeight="1" thickBot="1">
      <c r="B9" s="4" t="s">
        <v>53</v>
      </c>
    </row>
    <row r="10" spans="1:6" ht="50.25" customHeight="1" thickBot="1">
      <c r="B10" s="7" t="s">
        <v>16</v>
      </c>
      <c r="C10" s="8" t="s">
        <v>18</v>
      </c>
      <c r="D10" s="8" t="s">
        <v>56</v>
      </c>
      <c r="E10" s="8" t="s">
        <v>48</v>
      </c>
      <c r="F10" s="9" t="s">
        <v>17</v>
      </c>
    </row>
    <row r="11" spans="1:6" ht="19.5" customHeight="1">
      <c r="B11" s="10" t="s">
        <v>0</v>
      </c>
      <c r="C11" s="13"/>
      <c r="D11" s="13"/>
      <c r="E11" s="14">
        <f>ROUNDDOWN($E$37*D11/100,1)</f>
        <v>0</v>
      </c>
      <c r="F11" s="15"/>
    </row>
    <row r="12" spans="1:6" ht="19.5" customHeight="1">
      <c r="B12" s="42" t="s">
        <v>1</v>
      </c>
      <c r="C12" s="16" t="s">
        <v>20</v>
      </c>
      <c r="D12" s="17">
        <v>20.123000000000001</v>
      </c>
      <c r="E12" s="18"/>
      <c r="F12" s="19"/>
    </row>
    <row r="13" spans="1:6" ht="19.5" customHeight="1">
      <c r="B13" s="42"/>
      <c r="C13" s="16"/>
      <c r="D13" s="20"/>
      <c r="E13" s="18"/>
      <c r="F13" s="19"/>
    </row>
    <row r="14" spans="1:6" ht="19.5" customHeight="1">
      <c r="B14" s="42"/>
      <c r="C14" s="21" t="s">
        <v>2</v>
      </c>
      <c r="D14" s="14">
        <f>SUM(D12:D13)</f>
        <v>20.123000000000001</v>
      </c>
      <c r="E14" s="14">
        <f>ROUNDDOWN($E$37*D14/100,1)</f>
        <v>1609.8</v>
      </c>
      <c r="F14" s="19"/>
    </row>
    <row r="15" spans="1:6" ht="19.5" customHeight="1">
      <c r="B15" s="42" t="s">
        <v>3</v>
      </c>
      <c r="C15" s="16"/>
      <c r="D15" s="20"/>
      <c r="E15" s="18"/>
      <c r="F15" s="19"/>
    </row>
    <row r="16" spans="1:6" ht="19.5" customHeight="1">
      <c r="B16" s="42"/>
      <c r="C16" s="16"/>
      <c r="D16" s="20"/>
      <c r="E16" s="18"/>
      <c r="F16" s="19"/>
    </row>
    <row r="17" spans="2:6" ht="19.5" customHeight="1">
      <c r="B17" s="42"/>
      <c r="C17" s="21" t="s">
        <v>2</v>
      </c>
      <c r="D17" s="14">
        <f>SUM(D15:D16)</f>
        <v>0</v>
      </c>
      <c r="E17" s="14">
        <f>ROUNDDOWN($E$37*D17/100,1)</f>
        <v>0</v>
      </c>
      <c r="F17" s="19"/>
    </row>
    <row r="18" spans="2:6" ht="19.5" customHeight="1">
      <c r="B18" s="42" t="s">
        <v>4</v>
      </c>
      <c r="C18" s="16"/>
      <c r="D18" s="20"/>
      <c r="E18" s="18"/>
      <c r="F18" s="19"/>
    </row>
    <row r="19" spans="2:6" ht="19.5" customHeight="1">
      <c r="B19" s="42"/>
      <c r="C19" s="22"/>
      <c r="D19" s="22"/>
      <c r="E19" s="18"/>
      <c r="F19" s="19"/>
    </row>
    <row r="20" spans="2:6" ht="19.5" customHeight="1">
      <c r="B20" s="42"/>
      <c r="C20" s="21" t="s">
        <v>2</v>
      </c>
      <c r="D20" s="14">
        <f>SUM(D18:D19)</f>
        <v>0</v>
      </c>
      <c r="E20" s="14">
        <f>ROUNDDOWN($E$37*D20/100,1)</f>
        <v>0</v>
      </c>
      <c r="F20" s="19"/>
    </row>
    <row r="21" spans="2:6" ht="19.5" customHeight="1">
      <c r="B21" s="42" t="s">
        <v>5</v>
      </c>
      <c r="C21" s="16"/>
      <c r="D21" s="20"/>
      <c r="E21" s="18"/>
      <c r="F21" s="19"/>
    </row>
    <row r="22" spans="2:6" ht="19.5" customHeight="1">
      <c r="B22" s="42"/>
      <c r="C22" s="16"/>
      <c r="D22" s="20"/>
      <c r="E22" s="18"/>
      <c r="F22" s="19"/>
    </row>
    <row r="23" spans="2:6" ht="19.5" customHeight="1">
      <c r="B23" s="42"/>
      <c r="C23" s="21" t="s">
        <v>2</v>
      </c>
      <c r="D23" s="14">
        <f>SUM(D21:D22)</f>
        <v>0</v>
      </c>
      <c r="E23" s="14">
        <f>ROUNDDOWN($E$37*D23/100,1)</f>
        <v>0</v>
      </c>
      <c r="F23" s="19"/>
    </row>
    <row r="24" spans="2:6" ht="19.5" customHeight="1">
      <c r="B24" s="42" t="s">
        <v>6</v>
      </c>
      <c r="C24" s="16"/>
      <c r="D24" s="20"/>
      <c r="E24" s="18"/>
      <c r="F24" s="19"/>
    </row>
    <row r="25" spans="2:6" ht="19.5" customHeight="1">
      <c r="B25" s="42"/>
      <c r="C25" s="16"/>
      <c r="D25" s="20"/>
      <c r="E25" s="18"/>
      <c r="F25" s="19"/>
    </row>
    <row r="26" spans="2:6" ht="19.5" customHeight="1">
      <c r="B26" s="42"/>
      <c r="C26" s="21" t="s">
        <v>2</v>
      </c>
      <c r="D26" s="14">
        <f>SUM(D24:D25)</f>
        <v>0</v>
      </c>
      <c r="E26" s="14">
        <f>ROUNDDOWN($E$37*D26/100,1)</f>
        <v>0</v>
      </c>
      <c r="F26" s="19"/>
    </row>
    <row r="27" spans="2:6" ht="19.5" customHeight="1">
      <c r="B27" s="43" t="s">
        <v>49</v>
      </c>
      <c r="C27" s="44"/>
      <c r="D27" s="27">
        <f>D11+D14+D17+D20+D23+D26</f>
        <v>20.123000000000001</v>
      </c>
      <c r="E27" s="28">
        <f>E37-E36</f>
        <v>1609.8999999999996</v>
      </c>
      <c r="F27" s="29"/>
    </row>
    <row r="28" spans="2:6" ht="19.5" customHeight="1">
      <c r="B28" s="42" t="s">
        <v>7</v>
      </c>
      <c r="C28" s="16" t="s">
        <v>22</v>
      </c>
      <c r="D28" s="20">
        <v>19.16</v>
      </c>
      <c r="E28" s="14">
        <f>ROUNDDOWN($E$37*D28/100,1)</f>
        <v>1532.8</v>
      </c>
      <c r="F28" s="38"/>
    </row>
    <row r="29" spans="2:6" ht="19.5" customHeight="1">
      <c r="B29" s="42"/>
      <c r="C29" s="16" t="s">
        <v>55</v>
      </c>
      <c r="D29" s="22"/>
      <c r="E29" s="14">
        <f>ROUNDDOWN($E$37*D29/100,1)</f>
        <v>0</v>
      </c>
      <c r="F29" s="38" t="s">
        <v>23</v>
      </c>
    </row>
    <row r="30" spans="2:6" ht="19.5" customHeight="1">
      <c r="B30" s="48" t="s">
        <v>46</v>
      </c>
      <c r="C30" s="16"/>
      <c r="D30" s="20"/>
      <c r="E30" s="14">
        <f t="shared" ref="E30:E33" si="0">ROUNDDOWN($E$37*D30/100,1)</f>
        <v>0</v>
      </c>
      <c r="F30" s="19"/>
    </row>
    <row r="31" spans="2:6" ht="19.5" customHeight="1">
      <c r="B31" s="49"/>
      <c r="C31" s="16"/>
      <c r="D31" s="20"/>
      <c r="E31" s="14">
        <f t="shared" si="0"/>
        <v>0</v>
      </c>
      <c r="F31" s="19"/>
    </row>
    <row r="32" spans="2:6" ht="19.5" customHeight="1">
      <c r="B32" s="48" t="s">
        <v>47</v>
      </c>
      <c r="C32" s="16"/>
      <c r="D32" s="20"/>
      <c r="E32" s="14">
        <f t="shared" si="0"/>
        <v>0</v>
      </c>
      <c r="F32" s="19"/>
    </row>
    <row r="33" spans="2:6" ht="19.5" customHeight="1">
      <c r="B33" s="49"/>
      <c r="C33" s="16"/>
      <c r="D33" s="20"/>
      <c r="E33" s="14">
        <f t="shared" si="0"/>
        <v>0</v>
      </c>
      <c r="F33" s="19"/>
    </row>
    <row r="34" spans="2:6" ht="19.5" customHeight="1">
      <c r="B34" s="45" t="s">
        <v>8</v>
      </c>
      <c r="C34" s="16" t="s">
        <v>27</v>
      </c>
      <c r="D34" s="20">
        <v>32.375</v>
      </c>
      <c r="E34" s="14">
        <f>ROUNDDOWN($E$37*D34/100,1)</f>
        <v>2590</v>
      </c>
      <c r="F34" s="19"/>
    </row>
    <row r="35" spans="2:6" ht="39">
      <c r="B35" s="45"/>
      <c r="C35" s="16" t="s">
        <v>21</v>
      </c>
      <c r="D35" s="20">
        <v>28.341999999999999</v>
      </c>
      <c r="E35" s="14">
        <f>ROUNDDOWN($E$37*D35/100,1)</f>
        <v>2267.3000000000002</v>
      </c>
      <c r="F35" s="23" t="s">
        <v>62</v>
      </c>
    </row>
    <row r="36" spans="2:6" ht="19.5" customHeight="1" thickBot="1">
      <c r="B36" s="46" t="s">
        <v>50</v>
      </c>
      <c r="C36" s="47"/>
      <c r="D36" s="24">
        <f>SUM(D28:D35)</f>
        <v>79.876999999999995</v>
      </c>
      <c r="E36" s="24">
        <f>SUM(E28:E35)</f>
        <v>6390.1</v>
      </c>
      <c r="F36" s="25"/>
    </row>
    <row r="37" spans="2:6" ht="19.5" customHeight="1" thickBot="1">
      <c r="B37" s="46" t="s">
        <v>24</v>
      </c>
      <c r="C37" s="47"/>
      <c r="D37" s="30">
        <f>D27+D36</f>
        <v>100</v>
      </c>
      <c r="E37" s="26">
        <v>8000</v>
      </c>
      <c r="F37" s="25"/>
    </row>
    <row r="38" spans="2:6">
      <c r="B38" s="1"/>
      <c r="E38" s="5" t="s">
        <v>25</v>
      </c>
    </row>
    <row r="39" spans="2:6" ht="29.25" customHeight="1">
      <c r="B39" s="39" t="s">
        <v>51</v>
      </c>
      <c r="C39" s="39"/>
      <c r="D39" s="39"/>
      <c r="E39" s="39"/>
      <c r="F39" s="39"/>
    </row>
    <row r="40" spans="2:6" ht="29.25" customHeight="1">
      <c r="B40" s="39" t="s">
        <v>52</v>
      </c>
      <c r="C40" s="39"/>
      <c r="D40" s="39"/>
      <c r="E40" s="39"/>
      <c r="F40" s="39"/>
    </row>
    <row r="41" spans="2:6" ht="42.65" customHeight="1">
      <c r="B41" s="39" t="s">
        <v>59</v>
      </c>
      <c r="C41" s="39"/>
      <c r="D41" s="39"/>
      <c r="E41" s="39"/>
      <c r="F41" s="39"/>
    </row>
    <row r="42" spans="2:6" ht="28.5" customHeight="1">
      <c r="B42" s="39" t="s">
        <v>35</v>
      </c>
      <c r="C42" s="39"/>
      <c r="D42" s="39"/>
      <c r="E42" s="39"/>
      <c r="F42" s="39"/>
    </row>
    <row r="43" spans="2:6" ht="30" customHeight="1">
      <c r="B43" s="39" t="s">
        <v>60</v>
      </c>
      <c r="C43" s="40"/>
      <c r="D43" s="40"/>
      <c r="E43" s="40"/>
      <c r="F43" s="40"/>
    </row>
    <row r="44" spans="2:6" ht="17.25" customHeight="1">
      <c r="B44" s="6"/>
      <c r="C44" s="40" t="s">
        <v>9</v>
      </c>
      <c r="D44" s="40"/>
      <c r="E44" s="40"/>
      <c r="F44" s="40"/>
    </row>
    <row r="45" spans="2:6" ht="17.25" customHeight="1">
      <c r="B45" s="1"/>
      <c r="C45" s="40" t="s">
        <v>14</v>
      </c>
      <c r="D45" s="40"/>
      <c r="E45" s="40"/>
      <c r="F45" s="40"/>
    </row>
    <row r="46" spans="2:6" ht="17.25" customHeight="1">
      <c r="B46" s="1"/>
      <c r="C46" s="40" t="s">
        <v>15</v>
      </c>
      <c r="D46" s="40"/>
      <c r="E46" s="40"/>
      <c r="F46" s="40"/>
    </row>
    <row r="47" spans="2:6" ht="17.25" customHeight="1">
      <c r="B47" s="1"/>
      <c r="C47" s="40" t="s">
        <v>10</v>
      </c>
      <c r="D47" s="40"/>
      <c r="E47" s="40"/>
      <c r="F47" s="40"/>
    </row>
    <row r="48" spans="2:6" ht="17.25" customHeight="1">
      <c r="B48" s="1"/>
      <c r="C48" s="40" t="s">
        <v>11</v>
      </c>
      <c r="D48" s="40"/>
      <c r="E48" s="40"/>
      <c r="F48" s="40"/>
    </row>
    <row r="49" spans="2:6" ht="17.25" customHeight="1">
      <c r="B49" s="2"/>
      <c r="C49" s="41" t="s">
        <v>12</v>
      </c>
      <c r="D49" s="41"/>
      <c r="E49" s="41"/>
      <c r="F49" s="41"/>
    </row>
    <row r="50" spans="2:6" ht="17.25" customHeight="1">
      <c r="B50" s="2"/>
      <c r="C50" s="41" t="s">
        <v>13</v>
      </c>
      <c r="D50" s="41"/>
      <c r="E50" s="41"/>
      <c r="F50" s="41"/>
    </row>
    <row r="51" spans="2:6" ht="17.25" customHeight="1">
      <c r="B51" s="2"/>
      <c r="C51" s="50" t="s">
        <v>57</v>
      </c>
      <c r="D51" s="50"/>
      <c r="E51" s="50"/>
      <c r="F51" s="50"/>
    </row>
    <row r="52" spans="2:6" ht="17.25" customHeight="1">
      <c r="B52" s="3"/>
      <c r="C52" s="50" t="s">
        <v>58</v>
      </c>
      <c r="D52" s="50"/>
      <c r="E52" s="50"/>
      <c r="F52" s="50"/>
    </row>
    <row r="53" spans="2:6" ht="17.25" customHeight="1">
      <c r="B53" s="3"/>
      <c r="C53" s="50" t="s">
        <v>26</v>
      </c>
      <c r="D53" s="50"/>
      <c r="E53" s="50"/>
      <c r="F53" s="50"/>
    </row>
    <row r="54" spans="2:6" ht="23.25" customHeight="1">
      <c r="B54" s="39" t="s">
        <v>61</v>
      </c>
      <c r="C54" s="39"/>
      <c r="D54" s="39"/>
      <c r="E54" s="39"/>
      <c r="F54" s="39"/>
    </row>
  </sheetData>
  <mergeCells count="28">
    <mergeCell ref="B54:F54"/>
    <mergeCell ref="B39:F39"/>
    <mergeCell ref="B41:F41"/>
    <mergeCell ref="B42:F42"/>
    <mergeCell ref="B37:C37"/>
    <mergeCell ref="C46:F46"/>
    <mergeCell ref="C47:F47"/>
    <mergeCell ref="C48:F48"/>
    <mergeCell ref="C49:F49"/>
    <mergeCell ref="C50:F50"/>
    <mergeCell ref="C53:F53"/>
    <mergeCell ref="C45:F45"/>
    <mergeCell ref="B40:F40"/>
    <mergeCell ref="C52:F52"/>
    <mergeCell ref="C51:F51"/>
    <mergeCell ref="B28:B29"/>
    <mergeCell ref="B34:B35"/>
    <mergeCell ref="B36:C36"/>
    <mergeCell ref="B43:F43"/>
    <mergeCell ref="C44:F44"/>
    <mergeCell ref="B30:B31"/>
    <mergeCell ref="B32:B33"/>
    <mergeCell ref="B27:C27"/>
    <mergeCell ref="B12:B14"/>
    <mergeCell ref="B15:B17"/>
    <mergeCell ref="B18:B20"/>
    <mergeCell ref="B21:B23"/>
    <mergeCell ref="B24:B26"/>
  </mergeCells>
  <phoneticPr fontId="6"/>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化石燃料あり</vt:lpstr>
      <vt:lpstr>化石燃料なし</vt:lpstr>
      <vt:lpstr>記入サンプル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kkaitoh1</dc:creator>
  <cp:lastModifiedBy>事務局</cp:lastModifiedBy>
  <cp:lastPrinted>2023-05-26T06:24:43Z</cp:lastPrinted>
  <dcterms:created xsi:type="dcterms:W3CDTF">2015-06-05T18:19:34Z</dcterms:created>
  <dcterms:modified xsi:type="dcterms:W3CDTF">2025-11-14T08:32:20Z</dcterms:modified>
</cp:coreProperties>
</file>